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ldnasw02\ENWL-Corporate\Economic Regulation\08 - Ofgem\04 - RIIO-ED2\03 - Submissions\03 Reg Year 24-25\SLC50 BPC Report\Renamed for upload\"/>
    </mc:Choice>
  </mc:AlternateContent>
  <xr:revisionPtr revIDLastSave="0" documentId="13_ncr:1_{DACA3F4E-A128-4328-A2DF-3C3894444BBB}" xr6:coauthVersionLast="47" xr6:coauthVersionMax="47" xr10:uidLastSave="{00000000-0000-0000-0000-000000000000}"/>
  <bookViews>
    <workbookView xWindow="-108" yWindow="-108" windowWidth="23256" windowHeight="12576" xr2:uid="{8A51D3A3-A1A6-40C2-A048-CEE24ED2F588}"/>
  </bookViews>
  <sheets>
    <sheet name="SI1 - Performance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J37" i="1"/>
  <c r="J36" i="1"/>
  <c r="J18" i="1"/>
  <c r="E19" i="1"/>
  <c r="J38" i="1" l="1"/>
  <c r="J17" i="1"/>
  <c r="J19" i="1" s="1"/>
</calcChain>
</file>

<file path=xl/sharedStrings.xml><?xml version="1.0" encoding="utf-8"?>
<sst xmlns="http://schemas.openxmlformats.org/spreadsheetml/2006/main" count="51" uniqueCount="38">
  <si>
    <t>RIIO-ED2</t>
  </si>
  <si>
    <t>Total</t>
  </si>
  <si>
    <t>Number of Customers</t>
  </si>
  <si>
    <t>Units</t>
  </si>
  <si>
    <t>No. of customers on DNOs network</t>
  </si>
  <si>
    <t>#</t>
  </si>
  <si>
    <t>Network Length</t>
  </si>
  <si>
    <t>Overhead lines</t>
  </si>
  <si>
    <t>km</t>
  </si>
  <si>
    <t>Underground cables</t>
  </si>
  <si>
    <t>Other (Subsea cables)</t>
  </si>
  <si>
    <t>Total DNO Network Length</t>
  </si>
  <si>
    <t>Total Expenditure (TOTEX)</t>
  </si>
  <si>
    <t>Total Expenditure (20/21 prices)</t>
  </si>
  <si>
    <t>£m 20/21 prices</t>
  </si>
  <si>
    <t>Total Allowance (20/21 prices)</t>
  </si>
  <si>
    <t>% of Allowed</t>
  </si>
  <si>
    <t>%</t>
  </si>
  <si>
    <t>Quality of Service (unplanned and unweighted)</t>
  </si>
  <si>
    <t>Customers Interrupted (including exceptional events)</t>
  </si>
  <si>
    <t>CI</t>
  </si>
  <si>
    <t>Customers Minutes Lost (including exceptional events)</t>
  </si>
  <si>
    <t>CML</t>
  </si>
  <si>
    <t>Customers Interrupted (excluding exceptional events)</t>
  </si>
  <si>
    <t>Customers Minutes Lost (excluding exceptional events)</t>
  </si>
  <si>
    <t>Unrestricted Domestic Tariff (adjusted for typical consumption)</t>
  </si>
  <si>
    <t>Tariff Charge</t>
  </si>
  <si>
    <t>£ 20/21 prices</t>
  </si>
  <si>
    <t>£ nominal prices</t>
  </si>
  <si>
    <t>Connections</t>
  </si>
  <si>
    <t>Average Time to quote (LVSSA)</t>
  </si>
  <si>
    <t>Days</t>
  </si>
  <si>
    <t>Average Time to connect (LVSSA)</t>
  </si>
  <si>
    <t>Completed Connections in Regulatory Year</t>
  </si>
  <si>
    <t>Completed connections in regulatory year - metered</t>
  </si>
  <si>
    <t>Completed connections in regulatory year - unmetered</t>
  </si>
  <si>
    <t>SI1 - Performance Summary</t>
  </si>
  <si>
    <t>ENWL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</si>
</sst>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CCFFFF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1" xfId="0" applyFont="1" applyFill="1" applyBorder="1" applyAlignment="1">
      <alignment horizontal="centerContinuous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3" borderId="2" xfId="0" applyNumberFormat="1" applyFill="1" applyBorder="1" applyAlignment="1">
      <alignment vertical="center"/>
    </xf>
    <xf numFmtId="165" fontId="0" fillId="3" borderId="2" xfId="0" applyNumberForma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165" fontId="0" fillId="3" borderId="3" xfId="0" applyNumberFormat="1" applyFill="1" applyBorder="1" applyAlignment="1">
      <alignment vertical="center"/>
    </xf>
    <xf numFmtId="165" fontId="2" fillId="5" borderId="2" xfId="0" applyNumberFormat="1" applyFont="1" applyFill="1" applyBorder="1" applyAlignment="1">
      <alignment vertical="center"/>
    </xf>
    <xf numFmtId="165" fontId="0" fillId="6" borderId="2" xfId="1" applyFont="1" applyFill="1" applyBorder="1" applyAlignment="1">
      <alignment vertical="center"/>
    </xf>
    <xf numFmtId="166" fontId="2" fillId="5" borderId="2" xfId="2" applyNumberFormat="1" applyFont="1" applyFill="1" applyBorder="1" applyAlignment="1">
      <alignment vertical="center"/>
    </xf>
    <xf numFmtId="164" fontId="0" fillId="6" borderId="2" xfId="1" applyNumberFormat="1" applyFont="1" applyFill="1" applyBorder="1" applyAlignment="1">
      <alignment vertical="center"/>
    </xf>
    <xf numFmtId="164" fontId="2" fillId="5" borderId="2" xfId="0" applyNumberFormat="1" applyFont="1" applyFill="1" applyBorder="1" applyAlignment="1">
      <alignment vertical="center"/>
    </xf>
    <xf numFmtId="164" fontId="2" fillId="5" borderId="2" xfId="1" applyNumberFormat="1" applyFont="1" applyFill="1" applyBorder="1" applyAlignment="1">
      <alignment vertical="center"/>
    </xf>
    <xf numFmtId="165" fontId="2" fillId="5" borderId="2" xfId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8AF3B-D1BB-44CE-ADF4-B67F99643B00}">
  <dimension ref="A1:J38"/>
  <sheetViews>
    <sheetView tabSelected="1" zoomScale="70" zoomScaleNormal="70" workbookViewId="0"/>
  </sheetViews>
  <sheetFormatPr defaultRowHeight="14.4" x14ac:dyDescent="0.3"/>
  <cols>
    <col min="1" max="5" width="23.44140625" style="12" customWidth="1"/>
    <col min="6" max="9" width="12.44140625" style="12" bestFit="1" customWidth="1"/>
    <col min="10" max="10" width="13.21875" style="12" bestFit="1" customWidth="1"/>
  </cols>
  <sheetData>
    <row r="1" spans="1:10" ht="2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1" x14ac:dyDescent="0.3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</row>
    <row r="3" spans="1:10" ht="21" x14ac:dyDescent="0.3">
      <c r="A3" s="1" t="s">
        <v>36</v>
      </c>
      <c r="B3" s="2"/>
      <c r="C3" s="2"/>
      <c r="D3" s="2"/>
      <c r="E3" s="3" t="s">
        <v>0</v>
      </c>
      <c r="F3" s="4"/>
      <c r="G3" s="4"/>
      <c r="H3" s="4"/>
      <c r="I3" s="5"/>
      <c r="J3" s="4"/>
    </row>
    <row r="4" spans="1:10" x14ac:dyDescent="0.3">
      <c r="A4" s="2"/>
      <c r="B4" s="2"/>
      <c r="C4" s="2"/>
      <c r="D4" s="2"/>
      <c r="E4" s="6">
        <v>2024</v>
      </c>
      <c r="F4" s="6">
        <v>2025</v>
      </c>
      <c r="G4" s="6">
        <v>2026</v>
      </c>
      <c r="H4" s="6">
        <v>2027</v>
      </c>
      <c r="I4" s="7">
        <v>2028</v>
      </c>
      <c r="J4" s="8" t="s">
        <v>0</v>
      </c>
    </row>
    <row r="5" spans="1:10" x14ac:dyDescent="0.3">
      <c r="A5" s="2"/>
      <c r="B5" s="2"/>
      <c r="C5" s="2"/>
      <c r="D5" s="2"/>
      <c r="E5" s="9"/>
      <c r="F5" s="9"/>
      <c r="G5" s="9"/>
      <c r="H5" s="9"/>
      <c r="I5" s="10"/>
      <c r="J5" s="9"/>
    </row>
    <row r="7" spans="1:10" x14ac:dyDescent="0.3">
      <c r="A7" s="11" t="s">
        <v>2</v>
      </c>
      <c r="C7" s="11"/>
      <c r="D7" s="11" t="s">
        <v>3</v>
      </c>
    </row>
    <row r="8" spans="1:10" x14ac:dyDescent="0.3">
      <c r="A8" s="12" t="s">
        <v>4</v>
      </c>
      <c r="D8" s="12" t="s">
        <v>5</v>
      </c>
      <c r="E8" s="13">
        <v>2430849</v>
      </c>
      <c r="F8" s="14">
        <v>0</v>
      </c>
      <c r="G8" s="14">
        <v>0</v>
      </c>
      <c r="H8" s="14">
        <v>0</v>
      </c>
      <c r="I8" s="14">
        <v>0</v>
      </c>
      <c r="J8" s="15"/>
    </row>
    <row r="10" spans="1:10" x14ac:dyDescent="0.3">
      <c r="A10" s="11" t="s">
        <v>6</v>
      </c>
    </row>
    <row r="11" spans="1:10" x14ac:dyDescent="0.3">
      <c r="A11" s="12" t="s">
        <v>7</v>
      </c>
      <c r="D11" s="12" t="s">
        <v>8</v>
      </c>
      <c r="E11" s="14">
        <v>12913.875537892838</v>
      </c>
      <c r="F11" s="14">
        <v>0</v>
      </c>
      <c r="G11" s="14">
        <v>0</v>
      </c>
      <c r="H11" s="14">
        <v>0</v>
      </c>
      <c r="I11" s="14">
        <v>0</v>
      </c>
      <c r="J11" s="16"/>
    </row>
    <row r="12" spans="1:10" x14ac:dyDescent="0.3">
      <c r="A12" s="12" t="s">
        <v>9</v>
      </c>
      <c r="D12" s="12" t="s">
        <v>8</v>
      </c>
      <c r="E12" s="14">
        <v>47911.228095903862</v>
      </c>
      <c r="F12" s="14">
        <v>0</v>
      </c>
      <c r="G12" s="14">
        <v>0</v>
      </c>
      <c r="H12" s="14">
        <v>0</v>
      </c>
      <c r="I12" s="14">
        <v>0</v>
      </c>
      <c r="J12" s="17"/>
    </row>
    <row r="13" spans="1:10" x14ac:dyDescent="0.3">
      <c r="A13" s="12" t="s">
        <v>10</v>
      </c>
      <c r="D13" s="12" t="s">
        <v>8</v>
      </c>
      <c r="E13" s="14">
        <v>23.062398601555561</v>
      </c>
      <c r="F13" s="14">
        <v>0</v>
      </c>
      <c r="G13" s="14">
        <v>0</v>
      </c>
      <c r="H13" s="14">
        <v>0</v>
      </c>
      <c r="I13" s="14">
        <v>0</v>
      </c>
      <c r="J13" s="17"/>
    </row>
    <row r="14" spans="1:10" x14ac:dyDescent="0.3">
      <c r="A14" s="12" t="s">
        <v>11</v>
      </c>
      <c r="D14" s="12" t="s">
        <v>8</v>
      </c>
      <c r="E14" s="14">
        <v>60848.166032398251</v>
      </c>
      <c r="F14" s="14">
        <v>0</v>
      </c>
      <c r="G14" s="14">
        <v>0</v>
      </c>
      <c r="H14" s="14">
        <v>0</v>
      </c>
      <c r="I14" s="14">
        <v>0</v>
      </c>
      <c r="J14" s="18"/>
    </row>
    <row r="16" spans="1:10" x14ac:dyDescent="0.3">
      <c r="A16" s="11" t="s">
        <v>12</v>
      </c>
    </row>
    <row r="17" spans="1:10" x14ac:dyDescent="0.3">
      <c r="A17" s="12" t="s">
        <v>13</v>
      </c>
      <c r="D17" s="12" t="s">
        <v>14</v>
      </c>
      <c r="E17" s="14">
        <v>280.59293726594018</v>
      </c>
      <c r="F17" s="19">
        <v>0</v>
      </c>
      <c r="G17" s="19">
        <v>0</v>
      </c>
      <c r="H17" s="19">
        <v>0</v>
      </c>
      <c r="I17" s="19">
        <v>0</v>
      </c>
      <c r="J17" s="20">
        <f>SUM(E17:I17)</f>
        <v>280.59293726594018</v>
      </c>
    </row>
    <row r="18" spans="1:10" x14ac:dyDescent="0.3">
      <c r="A18" s="12" t="s">
        <v>15</v>
      </c>
      <c r="D18" s="12" t="s">
        <v>14</v>
      </c>
      <c r="E18" s="21">
        <v>363.74</v>
      </c>
      <c r="F18" s="21">
        <v>0</v>
      </c>
      <c r="G18" s="21">
        <v>0</v>
      </c>
      <c r="H18" s="21">
        <v>0</v>
      </c>
      <c r="I18" s="21">
        <v>0</v>
      </c>
      <c r="J18" s="20">
        <f>SUM(E18:I18)</f>
        <v>363.74</v>
      </c>
    </row>
    <row r="19" spans="1:10" x14ac:dyDescent="0.3">
      <c r="A19" s="12" t="s">
        <v>16</v>
      </c>
      <c r="D19" s="12" t="s">
        <v>17</v>
      </c>
      <c r="E19" s="22">
        <f t="shared" ref="E19:J19" si="0">IFERROR(E17/E18,0)</f>
        <v>0.77141072542458944</v>
      </c>
      <c r="F19" s="22">
        <v>0</v>
      </c>
      <c r="G19" s="22">
        <v>0</v>
      </c>
      <c r="H19" s="22">
        <v>0</v>
      </c>
      <c r="I19" s="22">
        <v>0</v>
      </c>
      <c r="J19" s="22">
        <f t="shared" si="0"/>
        <v>0.77141072542458944</v>
      </c>
    </row>
    <row r="21" spans="1:10" x14ac:dyDescent="0.3">
      <c r="A21" s="11" t="s">
        <v>18</v>
      </c>
    </row>
    <row r="22" spans="1:10" x14ac:dyDescent="0.3">
      <c r="A22" s="12" t="s">
        <v>19</v>
      </c>
      <c r="D22" s="12" t="s">
        <v>20</v>
      </c>
      <c r="E22" s="14">
        <v>30.194059770886632</v>
      </c>
      <c r="F22" s="14">
        <v>0</v>
      </c>
      <c r="G22" s="14">
        <v>0</v>
      </c>
      <c r="H22" s="14">
        <v>0</v>
      </c>
      <c r="I22" s="14">
        <v>0</v>
      </c>
      <c r="J22" s="16"/>
    </row>
    <row r="23" spans="1:10" x14ac:dyDescent="0.3">
      <c r="A23" s="12" t="s">
        <v>21</v>
      </c>
      <c r="D23" s="12" t="s">
        <v>22</v>
      </c>
      <c r="E23" s="14">
        <v>34.497473105075635</v>
      </c>
      <c r="F23" s="14">
        <v>0</v>
      </c>
      <c r="G23" s="14">
        <v>0</v>
      </c>
      <c r="H23" s="14">
        <v>0</v>
      </c>
      <c r="I23" s="14">
        <v>0</v>
      </c>
      <c r="J23" s="17"/>
    </row>
    <row r="24" spans="1:10" x14ac:dyDescent="0.3">
      <c r="A24" s="12" t="s">
        <v>23</v>
      </c>
      <c r="D24" s="12" t="s">
        <v>20</v>
      </c>
      <c r="E24" s="14">
        <v>24.539368755525331</v>
      </c>
      <c r="F24" s="14">
        <v>0</v>
      </c>
      <c r="G24" s="14">
        <v>0</v>
      </c>
      <c r="H24" s="14">
        <v>0</v>
      </c>
      <c r="I24" s="14">
        <v>0</v>
      </c>
      <c r="J24" s="17"/>
    </row>
    <row r="25" spans="1:10" x14ac:dyDescent="0.3">
      <c r="A25" s="12" t="s">
        <v>24</v>
      </c>
      <c r="D25" s="12" t="s">
        <v>22</v>
      </c>
      <c r="E25" s="14">
        <v>23.531216871142554</v>
      </c>
      <c r="F25" s="14">
        <v>0</v>
      </c>
      <c r="G25" s="14">
        <v>0</v>
      </c>
      <c r="H25" s="14">
        <v>0</v>
      </c>
      <c r="I25" s="14">
        <v>0</v>
      </c>
      <c r="J25" s="18"/>
    </row>
    <row r="27" spans="1:10" x14ac:dyDescent="0.3">
      <c r="A27" s="11" t="s">
        <v>25</v>
      </c>
    </row>
    <row r="28" spans="1:10" x14ac:dyDescent="0.3">
      <c r="A28" s="12" t="s">
        <v>26</v>
      </c>
      <c r="D28" s="12" t="s">
        <v>27</v>
      </c>
      <c r="E28" s="21">
        <v>90.149143206104995</v>
      </c>
      <c r="F28" s="21">
        <v>0</v>
      </c>
      <c r="G28" s="21">
        <v>0</v>
      </c>
      <c r="H28" s="21">
        <v>0</v>
      </c>
      <c r="I28" s="21">
        <v>0</v>
      </c>
      <c r="J28" s="16"/>
    </row>
    <row r="29" spans="1:10" x14ac:dyDescent="0.3">
      <c r="A29" s="12" t="s">
        <v>26</v>
      </c>
      <c r="D29" s="12" t="s">
        <v>28</v>
      </c>
      <c r="E29" s="14">
        <v>115.44703650934052</v>
      </c>
      <c r="F29" s="14">
        <v>0</v>
      </c>
      <c r="G29" s="14">
        <v>0</v>
      </c>
      <c r="H29" s="14">
        <v>0</v>
      </c>
      <c r="I29" s="14">
        <v>0</v>
      </c>
      <c r="J29" s="18"/>
    </row>
    <row r="31" spans="1:10" x14ac:dyDescent="0.3">
      <c r="A31" s="11" t="s">
        <v>29</v>
      </c>
    </row>
    <row r="32" spans="1:10" x14ac:dyDescent="0.3">
      <c r="A32" s="12" t="s">
        <v>30</v>
      </c>
      <c r="D32" s="12" t="s">
        <v>31</v>
      </c>
      <c r="E32" s="14">
        <v>2.2211776348342407</v>
      </c>
      <c r="F32" s="14">
        <v>0</v>
      </c>
      <c r="G32" s="14">
        <v>0</v>
      </c>
      <c r="H32" s="14">
        <v>0</v>
      </c>
      <c r="I32" s="14">
        <v>0</v>
      </c>
      <c r="J32" s="16"/>
    </row>
    <row r="33" spans="1:10" x14ac:dyDescent="0.3">
      <c r="A33" s="12" t="s">
        <v>32</v>
      </c>
      <c r="D33" s="12" t="s">
        <v>31</v>
      </c>
      <c r="E33" s="14">
        <v>25.044559585492227</v>
      </c>
      <c r="F33" s="14">
        <v>0</v>
      </c>
      <c r="G33" s="14">
        <v>0</v>
      </c>
      <c r="H33" s="14">
        <v>0</v>
      </c>
      <c r="I33" s="14">
        <v>0</v>
      </c>
      <c r="J33" s="18"/>
    </row>
    <row r="35" spans="1:10" x14ac:dyDescent="0.3">
      <c r="A35" s="11" t="s">
        <v>33</v>
      </c>
    </row>
    <row r="36" spans="1:10" x14ac:dyDescent="0.3">
      <c r="A36" s="12" t="s">
        <v>34</v>
      </c>
      <c r="D36" s="12" t="s">
        <v>5</v>
      </c>
      <c r="E36" s="23">
        <v>7982</v>
      </c>
      <c r="F36" s="21">
        <v>0</v>
      </c>
      <c r="G36" s="21">
        <v>0</v>
      </c>
      <c r="H36" s="21">
        <v>0</v>
      </c>
      <c r="I36" s="21">
        <v>0</v>
      </c>
      <c r="J36" s="24">
        <f>SUM(E36:I36)</f>
        <v>7982</v>
      </c>
    </row>
    <row r="37" spans="1:10" x14ac:dyDescent="0.3">
      <c r="A37" s="12" t="s">
        <v>35</v>
      </c>
      <c r="D37" s="12" t="s">
        <v>5</v>
      </c>
      <c r="E37" s="23">
        <v>2278</v>
      </c>
      <c r="F37" s="21">
        <v>0</v>
      </c>
      <c r="G37" s="21">
        <v>0</v>
      </c>
      <c r="H37" s="21">
        <v>0</v>
      </c>
      <c r="I37" s="21">
        <v>0</v>
      </c>
      <c r="J37" s="24">
        <f>SUM(E37:I37)</f>
        <v>2278</v>
      </c>
    </row>
    <row r="38" spans="1:10" x14ac:dyDescent="0.3">
      <c r="A38" s="11" t="s">
        <v>1</v>
      </c>
      <c r="D38" s="12" t="s">
        <v>5</v>
      </c>
      <c r="E38" s="25">
        <f>SUM(E36:E37)</f>
        <v>10260</v>
      </c>
      <c r="F38" s="26">
        <f t="shared" ref="F38:I38" si="1">SUM(F36:F37)</f>
        <v>0</v>
      </c>
      <c r="G38" s="26">
        <f t="shared" si="1"/>
        <v>0</v>
      </c>
      <c r="H38" s="26">
        <f t="shared" si="1"/>
        <v>0</v>
      </c>
      <c r="I38" s="26">
        <f t="shared" si="1"/>
        <v>0</v>
      </c>
      <c r="J38" s="24">
        <f>SUM(E38:I38)</f>
        <v>10260</v>
      </c>
    </row>
  </sheetData>
  <pageMargins left="0.7" right="0.7" top="0.75" bottom="0.75" header="0.3" footer="0.3"/>
  <pageSetup paperSize="9" orientation="portrait" r:id="rId1"/>
  <headerFooter>
    <oddFooter>&amp;C_x000D_&amp;1#&amp;"Calibri"&amp;12&amp;K008000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SI1 - Performance Summary</vt:lpstr>
    </vt:vector>
  </TitlesOfParts>
  <Company>Electricity North West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Swain, Lucy</dc:creator>
  <cp:lastModifiedBy>Mitchell, Ben</cp:lastModifiedBy>
  <dcterms:created xsi:type="dcterms:W3CDTF">2024-10-11T09:09:11Z</dcterms:created>
  <dcterms:modified xsi:type="dcterms:W3CDTF">2024-10-31T12:00:01Z</dcterms:modified>
</cp:coreProperties>
</file>